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180" windowWidth="20496" windowHeight="8772"/>
  </bookViews>
  <sheets>
    <sheet name="SVČ MORAVSKÁ" sheetId="1" r:id="rId1"/>
  </sheets>
  <definedNames>
    <definedName name="_xlnm.Print_Titles" localSheetId="0">'SVČ MORAVSKÁ'!$1:$1</definedName>
    <definedName name="_xlnm.Print_Area" localSheetId="0">'SVČ MORAVSKÁ'!$A$1:$E$43</definedName>
  </definedNames>
  <calcPr calcId="145621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2" i="1" l="1"/>
  <c r="C41" i="1"/>
  <c r="C40" i="1"/>
  <c r="C38" i="1"/>
  <c r="C37" i="1"/>
  <c r="C36" i="1"/>
  <c r="C35" i="1"/>
  <c r="C34" i="1"/>
  <c r="E39" i="1" l="1"/>
  <c r="D39" i="1"/>
  <c r="C39" i="1"/>
  <c r="E33" i="1"/>
  <c r="D33" i="1"/>
  <c r="C33" i="1"/>
  <c r="C43" i="1" l="1"/>
  <c r="E43" i="1"/>
  <c r="D43" i="1"/>
  <c r="E14" i="1"/>
  <c r="D14" i="1"/>
  <c r="C14" i="1"/>
  <c r="B14" i="1"/>
  <c r="E6" i="1"/>
  <c r="D6" i="1"/>
  <c r="C6" i="1"/>
  <c r="B6" i="1"/>
  <c r="C19" i="1" l="1"/>
  <c r="B19" i="1"/>
  <c r="E19" i="1"/>
  <c r="D19" i="1"/>
</calcChain>
</file>

<file path=xl/sharedStrings.xml><?xml version="1.0" encoding="utf-8"?>
<sst xmlns="http://schemas.openxmlformats.org/spreadsheetml/2006/main" count="41" uniqueCount="30">
  <si>
    <t>V Ý N O S Y   celkem</t>
  </si>
  <si>
    <t>příspěvek zřizovatele - provozní</t>
  </si>
  <si>
    <t>příspěvek zřizovatele - účelový</t>
  </si>
  <si>
    <t>ostatní výnosy</t>
  </si>
  <si>
    <t>N Á K L A D Y   celkem</t>
  </si>
  <si>
    <t>osobní náklady</t>
  </si>
  <si>
    <t>odpisy</t>
  </si>
  <si>
    <t>energie</t>
  </si>
  <si>
    <t>ostatní náklady</t>
  </si>
  <si>
    <t>V Ý S L E D E K   hospodaření</t>
  </si>
  <si>
    <t>v tis.Kč</t>
  </si>
  <si>
    <t>SCHVÁLENÝ</t>
  </si>
  <si>
    <t>UPRAVENÝ</t>
  </si>
  <si>
    <t>SKUTEČNOST</t>
  </si>
  <si>
    <t>Vysvětlivky:</t>
  </si>
  <si>
    <t>příspěvek zřizovatele - na odpisy</t>
  </si>
  <si>
    <t>zúčtování 403 do výnosů</t>
  </si>
  <si>
    <t>zapojení fondů do výnosů</t>
  </si>
  <si>
    <t>dotace a příspěvky z jiných zdrojů</t>
  </si>
  <si>
    <t>VÝHLED 2022</t>
  </si>
  <si>
    <r>
      <t>příspěvek zřizovatele</t>
    </r>
    <r>
      <rPr>
        <sz val="6.5"/>
        <color theme="1"/>
        <rFont val="Calibri"/>
        <family val="2"/>
        <charset val="238"/>
        <scheme val="minor"/>
      </rPr>
      <t xml:space="preserve"> (provoz, odpisy, účelové včetně převodů)</t>
    </r>
  </si>
  <si>
    <t>ROZPOČET 2020</t>
  </si>
  <si>
    <t>Rozpočet p.o. na rok 2021</t>
  </si>
  <si>
    <t>ROZPOČET 
2021</t>
  </si>
  <si>
    <t>Schválený - stav k 01.01.2020</t>
  </si>
  <si>
    <t>Upravený - stav k 30.09.2020</t>
  </si>
  <si>
    <t>Skutečnost - předpokládané plnění rozpočtu k 31.12.2020</t>
  </si>
  <si>
    <t>Střednědobý výhled rozpočtu p.o. na léta 2022 - 2023</t>
  </si>
  <si>
    <t>ROZPOČET 2021</t>
  </si>
  <si>
    <t>VÝHLED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</si>
</sst>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i/>
      <sz val="10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6.5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3CDB1"/>
        <bgColor indexed="64"/>
      </patternFill>
    </fill>
    <fill>
      <patternFill patternType="solid">
        <fgColor rgb="FFA99E67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63">
    <xf numFmtId="0" fontId="0" fillId="0" borderId="0" xfId="0"/>
    <xf numFmtId="0" fontId="6" fillId="0" borderId="0" xfId="1" applyFont="1" applyAlignment="1" applyProtection="1">
      <protection locked="0"/>
    </xf>
    <xf numFmtId="0" fontId="8" fillId="0" borderId="0" xfId="1" applyAlignment="1" applyProtection="1">
      <protection locked="0"/>
    </xf>
    <xf numFmtId="0" fontId="0" fillId="0" borderId="0" xfId="0" applyAlignment="1" applyProtection="1">
      <protection locked="0"/>
    </xf>
    <xf numFmtId="0" fontId="5" fillId="0" borderId="0" xfId="1" applyFont="1" applyAlignment="1" applyProtection="1">
      <protection locked="0"/>
    </xf>
    <xf numFmtId="0" fontId="7" fillId="0" borderId="0" xfId="0" applyFont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7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3" fillId="3" borderId="16" xfId="0" applyFont="1" applyFill="1" applyBorder="1" applyAlignment="1" applyProtection="1">
      <alignment horizontal="center" vertical="center" wrapText="1"/>
      <protection locked="0"/>
    </xf>
    <xf numFmtId="0" fontId="3" fillId="3" borderId="17" xfId="0" applyFont="1" applyFill="1" applyBorder="1" applyAlignment="1" applyProtection="1">
      <alignment horizontal="center" vertical="center" wrapText="1"/>
      <protection locked="0"/>
    </xf>
    <xf numFmtId="0" fontId="4" fillId="3" borderId="25" xfId="0" applyFont="1" applyFill="1" applyBorder="1" applyAlignment="1" applyProtection="1">
      <alignment horizontal="center" vertical="center" wrapText="1"/>
      <protection locked="0"/>
    </xf>
    <xf numFmtId="0" fontId="4" fillId="3" borderId="21" xfId="0" applyFont="1" applyFill="1" applyBorder="1" applyAlignment="1" applyProtection="1">
      <alignment horizontal="center" vertical="center" wrapText="1"/>
      <protection locked="0"/>
    </xf>
    <xf numFmtId="0" fontId="4" fillId="3" borderId="26" xfId="0" applyFont="1" applyFill="1" applyBorder="1" applyAlignment="1" applyProtection="1">
      <alignment horizontal="center" vertical="center" wrapText="1"/>
      <protection locked="0"/>
    </xf>
    <xf numFmtId="0" fontId="3" fillId="3" borderId="4" xfId="0" applyFont="1" applyFill="1" applyBorder="1" applyAlignment="1" applyProtection="1">
      <alignment horizontal="center" vertical="center" wrapText="1"/>
      <protection locked="0"/>
    </xf>
    <xf numFmtId="0" fontId="3" fillId="3" borderId="5" xfId="0" applyFont="1" applyFill="1" applyBorder="1" applyAlignment="1" applyProtection="1">
      <alignment horizontal="center" vertical="center" wrapText="1"/>
      <protection locked="0"/>
    </xf>
    <xf numFmtId="0" fontId="3" fillId="3" borderId="6" xfId="0" applyFont="1" applyFill="1" applyBorder="1" applyAlignment="1" applyProtection="1">
      <alignment horizontal="center" vertical="center" wrapText="1"/>
      <protection locked="0"/>
    </xf>
    <xf numFmtId="0" fontId="1" fillId="2" borderId="17" xfId="0" applyFont="1" applyFill="1" applyBorder="1" applyAlignment="1" applyProtection="1">
      <alignment vertical="center"/>
      <protection locked="0"/>
    </xf>
    <xf numFmtId="0" fontId="0" fillId="0" borderId="18" xfId="0" applyFill="1" applyBorder="1" applyAlignment="1" applyProtection="1">
      <alignment vertical="center"/>
      <protection locked="0"/>
    </xf>
    <xf numFmtId="3" fontId="0" fillId="0" borderId="7" xfId="0" applyNumberFormat="1" applyFont="1" applyFill="1" applyBorder="1" applyAlignment="1" applyProtection="1">
      <alignment horizontal="right" vertical="center"/>
      <protection locked="0"/>
    </xf>
    <xf numFmtId="3" fontId="0" fillId="0" borderId="8" xfId="0" applyNumberFormat="1" applyFont="1" applyFill="1" applyBorder="1" applyAlignment="1" applyProtection="1">
      <alignment horizontal="right" vertical="center"/>
      <protection locked="0"/>
    </xf>
    <xf numFmtId="3" fontId="0" fillId="0" borderId="9" xfId="0" applyNumberFormat="1" applyFont="1" applyFill="1" applyBorder="1" applyAlignment="1" applyProtection="1">
      <alignment horizontal="right" vertical="center"/>
      <protection locked="0"/>
    </xf>
    <xf numFmtId="3" fontId="1" fillId="0" borderId="22" xfId="0" applyNumberFormat="1" applyFont="1" applyFill="1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right" vertical="center"/>
      <protection locked="0"/>
    </xf>
    <xf numFmtId="0" fontId="0" fillId="0" borderId="19" xfId="0" applyFill="1" applyBorder="1" applyAlignment="1" applyProtection="1">
      <alignment vertical="center"/>
      <protection locked="0"/>
    </xf>
    <xf numFmtId="3" fontId="0" fillId="0" borderId="2" xfId="0" applyNumberFormat="1" applyFont="1" applyFill="1" applyBorder="1" applyAlignment="1" applyProtection="1">
      <alignment horizontal="right" vertical="center"/>
      <protection locked="0"/>
    </xf>
    <xf numFmtId="3" fontId="0" fillId="0" borderId="1" xfId="0" applyNumberFormat="1" applyFont="1" applyFill="1" applyBorder="1" applyAlignment="1" applyProtection="1">
      <alignment horizontal="right" vertical="center"/>
      <protection locked="0"/>
    </xf>
    <xf numFmtId="3" fontId="0" fillId="0" borderId="3" xfId="0" applyNumberFormat="1" applyFont="1" applyFill="1" applyBorder="1" applyAlignment="1" applyProtection="1">
      <alignment horizontal="right" vertical="center"/>
      <protection locked="0"/>
    </xf>
    <xf numFmtId="3" fontId="1" fillId="0" borderId="23" xfId="0" applyNumberFormat="1" applyFont="1" applyFill="1" applyBorder="1" applyAlignment="1" applyProtection="1">
      <alignment horizontal="right" vertical="center"/>
      <protection locked="0"/>
    </xf>
    <xf numFmtId="0" fontId="0" fillId="0" borderId="20" xfId="0" applyFill="1" applyBorder="1" applyAlignment="1" applyProtection="1">
      <alignment vertical="center"/>
      <protection locked="0"/>
    </xf>
    <xf numFmtId="3" fontId="0" fillId="0" borderId="13" xfId="0" applyNumberFormat="1" applyFont="1" applyFill="1" applyBorder="1" applyAlignment="1" applyProtection="1">
      <alignment horizontal="right" vertical="center"/>
      <protection locked="0"/>
    </xf>
    <xf numFmtId="3" fontId="0" fillId="0" borderId="14" xfId="0" applyNumberFormat="1" applyFont="1" applyFill="1" applyBorder="1" applyAlignment="1" applyProtection="1">
      <alignment horizontal="right" vertical="center"/>
      <protection locked="0"/>
    </xf>
    <xf numFmtId="3" fontId="0" fillId="0" borderId="15" xfId="0" applyNumberFormat="1" applyFont="1" applyFill="1" applyBorder="1" applyAlignment="1" applyProtection="1">
      <alignment horizontal="right" vertical="center"/>
      <protection locked="0"/>
    </xf>
    <xf numFmtId="3" fontId="1" fillId="0" borderId="24" xfId="0" applyNumberFormat="1" applyFont="1" applyFill="1" applyBorder="1" applyAlignment="1" applyProtection="1">
      <alignment horizontal="right" vertical="center"/>
      <protection locked="0"/>
    </xf>
    <xf numFmtId="0" fontId="7" fillId="0" borderId="0" xfId="0" applyFont="1" applyAlignment="1" applyProtection="1">
      <alignment horizontal="center" wrapText="1"/>
      <protection locked="0"/>
    </xf>
    <xf numFmtId="0" fontId="9" fillId="0" borderId="0" xfId="0" applyFont="1" applyAlignment="1" applyProtection="1">
      <alignment horizontal="center" wrapText="1"/>
      <protection locked="0"/>
    </xf>
    <xf numFmtId="0" fontId="0" fillId="3" borderId="21" xfId="0" applyFill="1" applyBorder="1" applyAlignment="1" applyProtection="1">
      <alignment vertical="center"/>
      <protection locked="0"/>
    </xf>
    <xf numFmtId="0" fontId="3" fillId="3" borderId="17" xfId="0" applyFont="1" applyFill="1" applyBorder="1" applyAlignment="1" applyProtection="1">
      <alignment horizontal="center" vertical="center" wrapText="1"/>
      <protection locked="0"/>
    </xf>
    <xf numFmtId="0" fontId="3" fillId="3" borderId="27" xfId="0" applyFont="1" applyFill="1" applyBorder="1" applyAlignment="1" applyProtection="1">
      <alignment horizontal="center" vertical="center" wrapText="1"/>
      <protection locked="0"/>
    </xf>
    <xf numFmtId="0" fontId="3" fillId="3" borderId="21" xfId="0" applyFont="1" applyFill="1" applyBorder="1" applyAlignment="1" applyProtection="1">
      <alignment horizontal="center" vertical="center" wrapText="1"/>
      <protection locked="0"/>
    </xf>
    <xf numFmtId="0" fontId="1" fillId="2" borderId="17" xfId="0" applyFont="1" applyFill="1" applyBorder="1" applyAlignment="1" applyProtection="1">
      <alignment vertical="center"/>
      <protection locked="0"/>
    </xf>
    <xf numFmtId="0" fontId="0" fillId="2" borderId="21" xfId="0" applyFill="1" applyBorder="1" applyAlignment="1" applyProtection="1">
      <alignment vertical="center"/>
      <protection locked="0"/>
    </xf>
    <xf numFmtId="0" fontId="0" fillId="0" borderId="28" xfId="0" applyFill="1" applyBorder="1" applyAlignment="1" applyProtection="1">
      <alignment vertical="center"/>
      <protection locked="0"/>
    </xf>
    <xf numFmtId="0" fontId="0" fillId="0" borderId="29" xfId="0" applyBorder="1" applyAlignment="1" applyProtection="1">
      <alignment vertical="center"/>
      <protection locked="0"/>
    </xf>
    <xf numFmtId="3" fontId="0" fillId="0" borderId="30" xfId="0" applyNumberFormat="1" applyFont="1" applyFill="1" applyBorder="1" applyAlignment="1" applyProtection="1">
      <alignment horizontal="right" vertical="center"/>
      <protection locked="0"/>
    </xf>
    <xf numFmtId="3" fontId="0" fillId="0" borderId="22" xfId="0" applyNumberFormat="1" applyFont="1" applyFill="1" applyBorder="1" applyAlignment="1" applyProtection="1">
      <alignment horizontal="right" vertical="center"/>
      <protection locked="0"/>
    </xf>
    <xf numFmtId="0" fontId="0" fillId="0" borderId="19" xfId="0" applyFill="1" applyBorder="1" applyAlignment="1" applyProtection="1">
      <alignment vertical="center"/>
      <protection locked="0"/>
    </xf>
    <xf numFmtId="0" fontId="0" fillId="0" borderId="23" xfId="0" applyBorder="1" applyAlignment="1" applyProtection="1">
      <alignment vertical="center"/>
      <protection locked="0"/>
    </xf>
    <xf numFmtId="3" fontId="0" fillId="0" borderId="31" xfId="0" applyNumberFormat="1" applyFont="1" applyFill="1" applyBorder="1" applyAlignment="1" applyProtection="1">
      <alignment horizontal="right" vertical="center"/>
      <protection locked="0"/>
    </xf>
    <xf numFmtId="3" fontId="0" fillId="0" borderId="23" xfId="0" applyNumberFormat="1" applyFont="1" applyFill="1" applyBorder="1" applyAlignment="1" applyProtection="1">
      <alignment horizontal="right" vertical="center"/>
      <protection locked="0"/>
    </xf>
    <xf numFmtId="0" fontId="0" fillId="0" borderId="32" xfId="0" applyFill="1" applyBorder="1" applyAlignment="1" applyProtection="1">
      <alignment vertical="center"/>
      <protection locked="0"/>
    </xf>
    <xf numFmtId="0" fontId="0" fillId="0" borderId="33" xfId="0" applyBorder="1" applyAlignment="1" applyProtection="1">
      <alignment vertical="center"/>
      <protection locked="0"/>
    </xf>
    <xf numFmtId="3" fontId="0" fillId="0" borderId="34" xfId="0" applyNumberFormat="1" applyFont="1" applyFill="1" applyBorder="1" applyAlignment="1" applyProtection="1">
      <alignment horizontal="right" vertical="center"/>
      <protection locked="0"/>
    </xf>
    <xf numFmtId="3" fontId="0" fillId="0" borderId="24" xfId="0" applyNumberFormat="1" applyFont="1" applyFill="1" applyBorder="1" applyAlignment="1" applyProtection="1">
      <alignment horizontal="right" vertical="center"/>
      <protection locked="0"/>
    </xf>
    <xf numFmtId="3" fontId="1" fillId="2" borderId="10" xfId="0" applyNumberFormat="1" applyFont="1" applyFill="1" applyBorder="1" applyAlignment="1" applyProtection="1">
      <alignment horizontal="right" vertical="center"/>
    </xf>
    <xf numFmtId="3" fontId="1" fillId="2" borderId="11" xfId="0" applyNumberFormat="1" applyFont="1" applyFill="1" applyBorder="1" applyAlignment="1" applyProtection="1">
      <alignment horizontal="right" vertical="center"/>
    </xf>
    <xf numFmtId="3" fontId="1" fillId="2" borderId="12" xfId="0" applyNumberFormat="1" applyFont="1" applyFill="1" applyBorder="1" applyAlignment="1" applyProtection="1">
      <alignment horizontal="right" vertical="center"/>
    </xf>
    <xf numFmtId="3" fontId="1" fillId="2" borderId="21" xfId="0" applyNumberFormat="1" applyFont="1" applyFill="1" applyBorder="1" applyAlignment="1" applyProtection="1">
      <alignment horizontal="right" vertical="center"/>
    </xf>
    <xf numFmtId="3" fontId="1" fillId="2" borderId="17" xfId="0" applyNumberFormat="1" applyFont="1" applyFill="1" applyBorder="1" applyAlignment="1" applyProtection="1">
      <alignment horizontal="right" vertical="center"/>
    </xf>
    <xf numFmtId="3" fontId="1" fillId="2" borderId="27" xfId="0" applyNumberFormat="1" applyFont="1" applyFill="1" applyBorder="1" applyAlignment="1" applyProtection="1">
      <alignment horizontal="right" vertical="center"/>
    </xf>
    <xf numFmtId="3" fontId="0" fillId="0" borderId="18" xfId="0" applyNumberFormat="1" applyFont="1" applyFill="1" applyBorder="1" applyAlignment="1" applyProtection="1">
      <alignment horizontal="right" vertical="center"/>
    </xf>
    <xf numFmtId="3" fontId="0" fillId="0" borderId="19" xfId="0" applyNumberFormat="1" applyFont="1" applyFill="1" applyBorder="1" applyAlignment="1" applyProtection="1">
      <alignment horizontal="right" vertical="center"/>
    </xf>
    <xf numFmtId="3" fontId="0" fillId="0" borderId="20" xfId="0" applyNumberFormat="1" applyFont="1" applyFill="1" applyBorder="1" applyAlignment="1" applyProtection="1">
      <alignment horizontal="right" vertical="center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colors>
    <mruColors>
      <color rgb="FFD3CDB1"/>
      <color rgb="FFA99E67"/>
      <color rgb="FFC40000"/>
      <color rgb="FFC4BD97"/>
      <color rgb="FF886A84"/>
      <color rgb="FF00ADD0"/>
      <color rgb="FF003C6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3"/>
  <sheetViews>
    <sheetView showGridLines="0" tabSelected="1" zoomScale="200" zoomScaleNormal="200" zoomScaleSheetLayoutView="160" workbookViewId="0">
      <selection sqref="A1:E1"/>
    </sheetView>
  </sheetViews>
  <sheetFormatPr defaultRowHeight="14.4" x14ac:dyDescent="0.3"/>
  <cols>
    <col min="1" max="1" width="32.33203125" style="6" customWidth="1"/>
    <col min="2" max="5" width="14.6640625" style="6" customWidth="1"/>
    <col min="6" max="16384" width="8.88671875" style="6"/>
  </cols>
  <sheetData>
    <row r="1" spans="1:6" ht="23.4" x14ac:dyDescent="0.45">
      <c r="A1" s="5" t="s">
        <v>22</v>
      </c>
      <c r="B1" s="5"/>
      <c r="C1" s="5"/>
      <c r="D1" s="5"/>
      <c r="E1" s="5"/>
    </row>
    <row r="2" spans="1:6" ht="15" customHeight="1" x14ac:dyDescent="0.35">
      <c r="A2" s="7"/>
      <c r="B2" s="7"/>
      <c r="C2" s="7"/>
      <c r="D2" s="7"/>
      <c r="E2" s="7"/>
    </row>
    <row r="3" spans="1:6" ht="14.1" customHeight="1" thickBot="1" x14ac:dyDescent="0.35">
      <c r="E3" s="8" t="s">
        <v>10</v>
      </c>
    </row>
    <row r="4" spans="1:6" ht="15.9" customHeight="1" thickBot="1" x14ac:dyDescent="0.35">
      <c r="A4" s="9"/>
      <c r="B4" s="10" t="s">
        <v>21</v>
      </c>
      <c r="C4" s="11"/>
      <c r="D4" s="12"/>
      <c r="E4" s="9" t="s">
        <v>23</v>
      </c>
    </row>
    <row r="5" spans="1:6" ht="15.9" customHeight="1" thickBot="1" x14ac:dyDescent="0.35">
      <c r="A5" s="13"/>
      <c r="B5" s="14" t="s">
        <v>11</v>
      </c>
      <c r="C5" s="15" t="s">
        <v>12</v>
      </c>
      <c r="D5" s="16" t="s">
        <v>13</v>
      </c>
      <c r="E5" s="13"/>
    </row>
    <row r="6" spans="1:6" ht="15.9" customHeight="1" thickBot="1" x14ac:dyDescent="0.35">
      <c r="A6" s="17" t="s">
        <v>0</v>
      </c>
      <c r="B6" s="54">
        <f>SUM(B7:B13)</f>
        <v>15928</v>
      </c>
      <c r="C6" s="55">
        <f>SUM(C7:C13)</f>
        <v>19335</v>
      </c>
      <c r="D6" s="56">
        <f>SUM(D7:D13)</f>
        <v>19368</v>
      </c>
      <c r="E6" s="57">
        <f>SUM(E7:E13)</f>
        <v>17301</v>
      </c>
    </row>
    <row r="7" spans="1:6" ht="15.9" customHeight="1" x14ac:dyDescent="0.3">
      <c r="A7" s="18" t="s">
        <v>1</v>
      </c>
      <c r="B7" s="19">
        <v>871</v>
      </c>
      <c r="C7" s="20">
        <v>871</v>
      </c>
      <c r="D7" s="21">
        <v>871</v>
      </c>
      <c r="E7" s="22">
        <v>1621</v>
      </c>
      <c r="F7" s="23"/>
    </row>
    <row r="8" spans="1:6" ht="15.9" customHeight="1" x14ac:dyDescent="0.3">
      <c r="A8" s="18" t="s">
        <v>15</v>
      </c>
      <c r="B8" s="19">
        <v>1028</v>
      </c>
      <c r="C8" s="20">
        <v>1028</v>
      </c>
      <c r="D8" s="21">
        <v>1041</v>
      </c>
      <c r="E8" s="22">
        <v>715</v>
      </c>
      <c r="F8" s="23"/>
    </row>
    <row r="9" spans="1:6" ht="15.9" customHeight="1" x14ac:dyDescent="0.3">
      <c r="A9" s="24" t="s">
        <v>2</v>
      </c>
      <c r="B9" s="25">
        <v>1150</v>
      </c>
      <c r="C9" s="26">
        <v>2692</v>
      </c>
      <c r="D9" s="27">
        <v>2692</v>
      </c>
      <c r="E9" s="28">
        <v>750</v>
      </c>
    </row>
    <row r="10" spans="1:6" ht="15.9" customHeight="1" x14ac:dyDescent="0.3">
      <c r="A10" s="24" t="s">
        <v>18</v>
      </c>
      <c r="B10" s="25">
        <v>8104</v>
      </c>
      <c r="C10" s="26">
        <v>10459</v>
      </c>
      <c r="D10" s="27">
        <v>10459</v>
      </c>
      <c r="E10" s="28">
        <v>8955</v>
      </c>
    </row>
    <row r="11" spans="1:6" ht="15.9" customHeight="1" x14ac:dyDescent="0.3">
      <c r="A11" s="24" t="s">
        <v>16</v>
      </c>
      <c r="B11" s="25">
        <v>425</v>
      </c>
      <c r="C11" s="26">
        <v>425</v>
      </c>
      <c r="D11" s="27">
        <v>425</v>
      </c>
      <c r="E11" s="28">
        <v>425</v>
      </c>
    </row>
    <row r="12" spans="1:6" ht="15.9" customHeight="1" x14ac:dyDescent="0.3">
      <c r="A12" s="24" t="s">
        <v>17</v>
      </c>
      <c r="B12" s="25">
        <v>100</v>
      </c>
      <c r="C12" s="26">
        <v>0</v>
      </c>
      <c r="D12" s="27">
        <v>0</v>
      </c>
      <c r="E12" s="28">
        <v>100</v>
      </c>
    </row>
    <row r="13" spans="1:6" ht="15.9" customHeight="1" thickBot="1" x14ac:dyDescent="0.35">
      <c r="A13" s="29" t="s">
        <v>3</v>
      </c>
      <c r="B13" s="30">
        <v>4250</v>
      </c>
      <c r="C13" s="31">
        <v>3860</v>
      </c>
      <c r="D13" s="32">
        <v>3880</v>
      </c>
      <c r="E13" s="33">
        <v>4735</v>
      </c>
    </row>
    <row r="14" spans="1:6" ht="15.9" customHeight="1" thickBot="1" x14ac:dyDescent="0.35">
      <c r="A14" s="17" t="s">
        <v>4</v>
      </c>
      <c r="B14" s="54">
        <f>SUM(B15:B18)</f>
        <v>15928</v>
      </c>
      <c r="C14" s="55">
        <f>SUM(C15:C18)</f>
        <v>19335</v>
      </c>
      <c r="D14" s="56">
        <f>SUM(D15:D18)</f>
        <v>19150</v>
      </c>
      <c r="E14" s="57">
        <f>SUM(E15:E18)</f>
        <v>17301</v>
      </c>
    </row>
    <row r="15" spans="1:6" ht="15.9" customHeight="1" x14ac:dyDescent="0.3">
      <c r="A15" s="18" t="s">
        <v>5</v>
      </c>
      <c r="B15" s="19">
        <v>9491</v>
      </c>
      <c r="C15" s="20">
        <v>9785</v>
      </c>
      <c r="D15" s="21">
        <v>9836</v>
      </c>
      <c r="E15" s="22">
        <v>10506</v>
      </c>
    </row>
    <row r="16" spans="1:6" ht="15.9" customHeight="1" x14ac:dyDescent="0.3">
      <c r="A16" s="24" t="s">
        <v>6</v>
      </c>
      <c r="B16" s="25">
        <v>1453</v>
      </c>
      <c r="C16" s="26">
        <v>1453</v>
      </c>
      <c r="D16" s="27">
        <v>1466</v>
      </c>
      <c r="E16" s="28">
        <v>1503</v>
      </c>
    </row>
    <row r="17" spans="1:5" ht="15.9" customHeight="1" x14ac:dyDescent="0.3">
      <c r="A17" s="24" t="s">
        <v>7</v>
      </c>
      <c r="B17" s="25">
        <v>900</v>
      </c>
      <c r="C17" s="26">
        <v>900</v>
      </c>
      <c r="D17" s="27">
        <v>1050</v>
      </c>
      <c r="E17" s="28">
        <v>1009</v>
      </c>
    </row>
    <row r="18" spans="1:5" ht="15.9" customHeight="1" thickBot="1" x14ac:dyDescent="0.35">
      <c r="A18" s="29" t="s">
        <v>8</v>
      </c>
      <c r="B18" s="30">
        <v>4084</v>
      </c>
      <c r="C18" s="31">
        <v>7197</v>
      </c>
      <c r="D18" s="32">
        <v>6798</v>
      </c>
      <c r="E18" s="33">
        <v>4283</v>
      </c>
    </row>
    <row r="19" spans="1:5" ht="15.9" customHeight="1" thickBot="1" x14ac:dyDescent="0.35">
      <c r="A19" s="17" t="s">
        <v>9</v>
      </c>
      <c r="B19" s="54">
        <f>B6-B14</f>
        <v>0</v>
      </c>
      <c r="C19" s="55">
        <f t="shared" ref="C19:E19" si="0">C6-C14</f>
        <v>0</v>
      </c>
      <c r="D19" s="56">
        <f t="shared" si="0"/>
        <v>218</v>
      </c>
      <c r="E19" s="56">
        <f t="shared" si="0"/>
        <v>0</v>
      </c>
    </row>
    <row r="22" spans="1:5" x14ac:dyDescent="0.3">
      <c r="A22" s="4" t="s">
        <v>14</v>
      </c>
      <c r="B22" s="3"/>
      <c r="C22" s="3"/>
      <c r="D22" s="3"/>
      <c r="E22" s="3"/>
    </row>
    <row r="23" spans="1:5" x14ac:dyDescent="0.3">
      <c r="A23" s="1" t="s">
        <v>24</v>
      </c>
      <c r="B23" s="2"/>
      <c r="C23" s="3"/>
      <c r="D23" s="3"/>
      <c r="E23" s="3"/>
    </row>
    <row r="24" spans="1:5" x14ac:dyDescent="0.3">
      <c r="A24" s="1" t="s">
        <v>25</v>
      </c>
      <c r="B24" s="2"/>
      <c r="C24" s="3"/>
      <c r="D24" s="3"/>
      <c r="E24" s="3"/>
    </row>
    <row r="25" spans="1:5" x14ac:dyDescent="0.3">
      <c r="A25" s="1" t="s">
        <v>26</v>
      </c>
      <c r="B25" s="2"/>
      <c r="C25" s="3"/>
      <c r="D25" s="3"/>
      <c r="E25" s="3"/>
    </row>
    <row r="29" spans="1:5" ht="23.4" x14ac:dyDescent="0.45">
      <c r="A29" s="34" t="s">
        <v>27</v>
      </c>
      <c r="B29" s="34"/>
      <c r="C29" s="35"/>
      <c r="D29" s="35"/>
      <c r="E29" s="35"/>
    </row>
    <row r="31" spans="1:5" ht="15" thickBot="1" x14ac:dyDescent="0.35">
      <c r="E31" s="8" t="s">
        <v>10</v>
      </c>
    </row>
    <row r="32" spans="1:5" ht="20.100000000000001" customHeight="1" thickBot="1" x14ac:dyDescent="0.35">
      <c r="A32" s="10"/>
      <c r="B32" s="36"/>
      <c r="C32" s="37" t="s">
        <v>28</v>
      </c>
      <c r="D32" s="38" t="s">
        <v>19</v>
      </c>
      <c r="E32" s="39" t="s">
        <v>29</v>
      </c>
    </row>
    <row r="33" spans="1:5" ht="15" thickBot="1" x14ac:dyDescent="0.35">
      <c r="A33" s="40" t="s">
        <v>0</v>
      </c>
      <c r="B33" s="41"/>
      <c r="C33" s="58">
        <f>SUM(C34:C38)</f>
        <v>17301</v>
      </c>
      <c r="D33" s="59">
        <f>SUM(D34:D38)</f>
        <v>16866</v>
      </c>
      <c r="E33" s="57">
        <f>SUM(E34:E38)</f>
        <v>16866</v>
      </c>
    </row>
    <row r="34" spans="1:5" x14ac:dyDescent="0.3">
      <c r="A34" s="42" t="s">
        <v>20</v>
      </c>
      <c r="B34" s="43"/>
      <c r="C34" s="60">
        <f>E7+E8+E9</f>
        <v>3086</v>
      </c>
      <c r="D34" s="44">
        <v>2486</v>
      </c>
      <c r="E34" s="45">
        <v>2486</v>
      </c>
    </row>
    <row r="35" spans="1:5" x14ac:dyDescent="0.3">
      <c r="A35" s="46" t="s">
        <v>18</v>
      </c>
      <c r="B35" s="47"/>
      <c r="C35" s="61">
        <f>E10</f>
        <v>8955</v>
      </c>
      <c r="D35" s="48">
        <v>8955</v>
      </c>
      <c r="E35" s="49">
        <v>8955</v>
      </c>
    </row>
    <row r="36" spans="1:5" x14ac:dyDescent="0.3">
      <c r="A36" s="46" t="s">
        <v>16</v>
      </c>
      <c r="B36" s="47"/>
      <c r="C36" s="61">
        <f>E11</f>
        <v>425</v>
      </c>
      <c r="D36" s="48">
        <v>425</v>
      </c>
      <c r="E36" s="49">
        <v>425</v>
      </c>
    </row>
    <row r="37" spans="1:5" x14ac:dyDescent="0.3">
      <c r="A37" s="46" t="s">
        <v>17</v>
      </c>
      <c r="B37" s="47"/>
      <c r="C37" s="61">
        <f>E12</f>
        <v>100</v>
      </c>
      <c r="D37" s="48">
        <v>100</v>
      </c>
      <c r="E37" s="49">
        <v>100</v>
      </c>
    </row>
    <row r="38" spans="1:5" ht="15" thickBot="1" x14ac:dyDescent="0.35">
      <c r="A38" s="50" t="s">
        <v>3</v>
      </c>
      <c r="B38" s="51"/>
      <c r="C38" s="62">
        <f>E13</f>
        <v>4735</v>
      </c>
      <c r="D38" s="52">
        <v>4900</v>
      </c>
      <c r="E38" s="53">
        <v>4900</v>
      </c>
    </row>
    <row r="39" spans="1:5" ht="15" thickBot="1" x14ac:dyDescent="0.35">
      <c r="A39" s="40" t="s">
        <v>4</v>
      </c>
      <c r="B39" s="41"/>
      <c r="C39" s="58">
        <f>SUM(C40:C42)</f>
        <v>17301</v>
      </c>
      <c r="D39" s="59">
        <f>SUM(D40:D42)</f>
        <v>16866</v>
      </c>
      <c r="E39" s="57">
        <f>SUM(E40:E42)</f>
        <v>16866</v>
      </c>
    </row>
    <row r="40" spans="1:5" x14ac:dyDescent="0.3">
      <c r="A40" s="42" t="s">
        <v>5</v>
      </c>
      <c r="B40" s="43"/>
      <c r="C40" s="60">
        <f>E15</f>
        <v>10506</v>
      </c>
      <c r="D40" s="44">
        <v>10500</v>
      </c>
      <c r="E40" s="45">
        <v>10600</v>
      </c>
    </row>
    <row r="41" spans="1:5" x14ac:dyDescent="0.3">
      <c r="A41" s="46" t="s">
        <v>6</v>
      </c>
      <c r="B41" s="47"/>
      <c r="C41" s="61">
        <f>E16</f>
        <v>1503</v>
      </c>
      <c r="D41" s="48">
        <v>1503</v>
      </c>
      <c r="E41" s="49">
        <v>1503</v>
      </c>
    </row>
    <row r="42" spans="1:5" ht="15" thickBot="1" x14ac:dyDescent="0.35">
      <c r="A42" s="50" t="s">
        <v>8</v>
      </c>
      <c r="B42" s="51"/>
      <c r="C42" s="62">
        <f>E17+E18</f>
        <v>5292</v>
      </c>
      <c r="D42" s="52">
        <v>4863</v>
      </c>
      <c r="E42" s="53">
        <v>4763</v>
      </c>
    </row>
    <row r="43" spans="1:5" ht="15" thickBot="1" x14ac:dyDescent="0.35">
      <c r="A43" s="40" t="s">
        <v>9</v>
      </c>
      <c r="B43" s="41"/>
      <c r="C43" s="59">
        <f>C33-C39</f>
        <v>0</v>
      </c>
      <c r="D43" s="59">
        <f>D33-D39</f>
        <v>0</v>
      </c>
      <c r="E43" s="57">
        <f>E33-E39</f>
        <v>0</v>
      </c>
    </row>
  </sheetData>
  <sheetProtection password="CC6B" sheet="1" objects="1" scenarios="1"/>
  <mergeCells count="21">
    <mergeCell ref="A39:B39"/>
    <mergeCell ref="A40:B40"/>
    <mergeCell ref="A41:B41"/>
    <mergeCell ref="A42:B42"/>
    <mergeCell ref="A43:B43"/>
    <mergeCell ref="A34:B34"/>
    <mergeCell ref="A35:B35"/>
    <mergeCell ref="A36:B36"/>
    <mergeCell ref="A37:B37"/>
    <mergeCell ref="A38:B38"/>
    <mergeCell ref="A1:E1"/>
    <mergeCell ref="A29:E29"/>
    <mergeCell ref="A32:B32"/>
    <mergeCell ref="A33:B33"/>
    <mergeCell ref="A24:E24"/>
    <mergeCell ref="A25:E25"/>
    <mergeCell ref="A4:A5"/>
    <mergeCell ref="B4:D4"/>
    <mergeCell ref="E4:E5"/>
    <mergeCell ref="A23:E23"/>
    <mergeCell ref="A22:E22"/>
  </mergeCells>
  <printOptions horizontalCentered="1"/>
  <pageMargins left="0.70866141732283472" right="0.70866141732283472" top="0.59055118110236227" bottom="0.59055118110236227" header="0.31496062992125984" footer="0.31496062992125984"/>
  <pageSetup paperSize="9" scale="95" fitToHeight="0" orientation="portrait" r:id="rId1"/>
  <headerFooter>
    <oddFooter>Stránka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2</vt:i4>
      </vt:variant>
    </vt:vector>
  </HeadingPairs>
  <TitlesOfParts>
    <vt:vector size="3" baseType="lpstr">
      <vt:lpstr>SVČ MORAVSKÁ</vt:lpstr>
      <vt:lpstr>'SVČ MORAVSKÁ'!Názvy_tisku</vt:lpstr>
      <vt:lpstr>'SVČ MORAVSKÁ'!Oblast_tisku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Hawkeye</dc:creator>
  <cp:lastModifiedBy>Wegiel David</cp:lastModifiedBy>
  <cp:lastPrinted>2018-11-12T07:35:45Z</cp:lastPrinted>
  <dcterms:created xsi:type="dcterms:W3CDTF">2017-08-27T07:20:47Z</dcterms:created>
  <dcterms:modified xsi:type="dcterms:W3CDTF">2020-12-20T17:28:12Z</dcterms:modified>
</cp:coreProperties>
</file>